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 Woodward\Ceiba\Courses - TCS\Course Materials\2_Terrestrial Ecology\Field Activities\Vegetation Structure\"/>
    </mc:Choice>
  </mc:AlternateContent>
  <bookViews>
    <workbookView xWindow="93" yWindow="33" windowWidth="19953" windowHeight="10487" activeTab="2"/>
  </bookViews>
  <sheets>
    <sheet name="RawData_Forest" sheetId="2" r:id="rId1"/>
    <sheet name="RawData_Refor" sheetId="3" r:id="rId2"/>
    <sheet name="Analysis" sheetId="1" r:id="rId3"/>
  </sheets>
  <definedNames>
    <definedName name="_xlnm.Print_Area" localSheetId="2">Analysis!$A$1:$H$42</definedName>
  </definedNames>
  <calcPr calcId="162913"/>
</workbook>
</file>

<file path=xl/calcChain.xml><?xml version="1.0" encoding="utf-8"?>
<calcChain xmlns="http://schemas.openxmlformats.org/spreadsheetml/2006/main">
  <c r="B12" i="1" l="1"/>
  <c r="G11" i="1"/>
  <c r="G7" i="1"/>
  <c r="A29" i="3"/>
  <c r="H8" i="3"/>
  <c r="F8" i="3"/>
  <c r="D8" i="3"/>
  <c r="F8" i="2"/>
  <c r="A29" i="2"/>
  <c r="D8" i="2" l="1"/>
  <c r="D11" i="1" s="1"/>
  <c r="H8" i="2"/>
  <c r="D7" i="1" l="1"/>
  <c r="F13" i="1"/>
  <c r="G13" i="1" s="1"/>
  <c r="F14" i="1"/>
  <c r="G14" i="1" s="1"/>
  <c r="F15" i="1"/>
  <c r="G15" i="1" s="1"/>
  <c r="F16" i="1"/>
  <c r="G16" i="1" s="1"/>
  <c r="F12" i="1"/>
  <c r="G12" i="1" s="1"/>
  <c r="C13" i="1"/>
  <c r="C14" i="1"/>
  <c r="C15" i="1"/>
  <c r="C16" i="1"/>
  <c r="C12" i="1"/>
  <c r="D12" i="1" l="1"/>
  <c r="D16" i="1"/>
  <c r="D13" i="1"/>
  <c r="D15" i="1"/>
  <c r="D14" i="1"/>
</calcChain>
</file>

<file path=xl/sharedStrings.xml><?xml version="1.0" encoding="utf-8"?>
<sst xmlns="http://schemas.openxmlformats.org/spreadsheetml/2006/main" count="83" uniqueCount="46">
  <si>
    <t>Date:</t>
  </si>
  <si>
    <t>Group Members:</t>
  </si>
  <si>
    <t># trees</t>
  </si>
  <si>
    <t>DBH</t>
  </si>
  <si>
    <t>% of total</t>
  </si>
  <si>
    <t>density (per ha)</t>
  </si>
  <si>
    <t>&gt;50</t>
  </si>
  <si>
    <t># trees/ha</t>
  </si>
  <si>
    <t>Size class (cm dbh)</t>
  </si>
  <si>
    <t xml:space="preserve">0-10 </t>
  </si>
  <si>
    <t xml:space="preserve">10-19.9 </t>
  </si>
  <si>
    <t xml:space="preserve">20-29.9 </t>
  </si>
  <si>
    <t xml:space="preserve">30-39.9 </t>
  </si>
  <si>
    <t xml:space="preserve">40-49.9 </t>
  </si>
  <si>
    <t>(cm)</t>
  </si>
  <si>
    <t xml:space="preserve"> </t>
  </si>
  <si>
    <t>all groups</t>
  </si>
  <si>
    <t>Tree Size Class Distribution Worksheet</t>
  </si>
  <si>
    <t>DENSITY OF TREES &gt;10 CM</t>
  </si>
  <si>
    <t>NA</t>
  </si>
  <si>
    <t>TOTAL # OF TREES SAMPLED</t>
  </si>
  <si>
    <t>FOREST</t>
  </si>
  <si>
    <t>REFOREST</t>
  </si>
  <si>
    <t>SIZE CLASS DISTRIBUTION OF TREES IN INTACT FOREST VS 10-YEAR REFORESTATION</t>
  </si>
  <si>
    <t>VEGETATION STRUCTURE BSLL</t>
  </si>
  <si>
    <t>Date</t>
  </si>
  <si>
    <t>Site</t>
  </si>
  <si>
    <t>Location (GPS)</t>
  </si>
  <si>
    <t>Investigator(s)</t>
  </si>
  <si>
    <t>Point #</t>
  </si>
  <si>
    <t>Quarter</t>
  </si>
  <si>
    <t>Dist. (m) &lt;10cm</t>
  </si>
  <si>
    <t>Dist (m) &gt;10cm</t>
  </si>
  <si>
    <r>
      <t>d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&lt;10cm</t>
    </r>
  </si>
  <si>
    <t>DBH (cm) &gt;10cm</t>
  </si>
  <si>
    <t>BA (cm2)</t>
  </si>
  <si>
    <t>D&lt;10 (trees/ha)</t>
  </si>
  <si>
    <r>
      <t>Sum of d</t>
    </r>
    <r>
      <rPr>
        <b/>
        <vertAlign val="superscript"/>
        <sz val="10"/>
        <rFont val="Arial"/>
        <family val="2"/>
      </rPr>
      <t>2</t>
    </r>
  </si>
  <si>
    <r>
      <t>D&lt;10 (trees/m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</si>
  <si>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D&gt;10 (trees/m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</si>
  <si>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D&gt;10 (trees/ha)</t>
  </si>
  <si>
    <t># of points</t>
  </si>
  <si>
    <r>
      <t>Mean B.A. (cm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</si>
  <si>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Mean B.A.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</si>
  <si>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Total B.A./ha</t>
  </si>
  <si>
    <t>REFORESTATION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</si>
</sst>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16" fontId="3" fillId="0" borderId="0" xfId="0" quotePrefix="1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center" vertical="center" textRotation="90"/>
    </xf>
    <xf numFmtId="0" fontId="2" fillId="0" borderId="5" xfId="0" applyFont="1" applyBorder="1"/>
    <xf numFmtId="0" fontId="3" fillId="0" borderId="6" xfId="0" applyFont="1" applyBorder="1"/>
    <xf numFmtId="0" fontId="2" fillId="0" borderId="0" xfId="0" applyFont="1" applyAlignme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2" borderId="3" xfId="0" applyFont="1" applyFill="1" applyBorder="1"/>
    <xf numFmtId="0" fontId="3" fillId="3" borderId="3" xfId="0" applyFont="1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0" fillId="0" borderId="3" xfId="0" applyBorder="1"/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9" xfId="0" applyFill="1" applyBorder="1"/>
    <xf numFmtId="2" fontId="0" fillId="0" borderId="0" xfId="0" applyNumberFormat="1"/>
    <xf numFmtId="2" fontId="6" fillId="0" borderId="9" xfId="0" applyNumberFormat="1" applyFont="1" applyFill="1" applyBorder="1" applyAlignment="1">
      <alignment horizontal="center"/>
    </xf>
    <xf numFmtId="2" fontId="0" fillId="4" borderId="13" xfId="0" applyNumberFormat="1" applyFill="1" applyBorder="1"/>
    <xf numFmtId="2" fontId="0" fillId="4" borderId="10" xfId="0" applyNumberFormat="1" applyFill="1" applyBorder="1"/>
    <xf numFmtId="2" fontId="0" fillId="0" borderId="10" xfId="0" applyNumberFormat="1" applyBorder="1"/>
    <xf numFmtId="2" fontId="0" fillId="0" borderId="12" xfId="0" applyNumberFormat="1" applyBorder="1"/>
    <xf numFmtId="2" fontId="0" fillId="4" borderId="19" xfId="0" applyNumberFormat="1" applyFill="1" applyBorder="1"/>
    <xf numFmtId="2" fontId="0" fillId="4" borderId="17" xfId="0" applyNumberFormat="1" applyFill="1" applyBorder="1"/>
    <xf numFmtId="2" fontId="0" fillId="0" borderId="17" xfId="0" applyNumberFormat="1" applyBorder="1"/>
    <xf numFmtId="2" fontId="0" fillId="4" borderId="20" xfId="0" applyNumberFormat="1" applyFill="1" applyBorder="1"/>
    <xf numFmtId="2" fontId="0" fillId="4" borderId="16" xfId="0" applyNumberFormat="1" applyFill="1" applyBorder="1"/>
    <xf numFmtId="2" fontId="0" fillId="4" borderId="18" xfId="0" applyNumberFormat="1" applyFill="1" applyBorder="1"/>
    <xf numFmtId="2" fontId="0" fillId="4" borderId="15" xfId="0" applyNumberFormat="1" applyFill="1" applyBorder="1"/>
    <xf numFmtId="164" fontId="0" fillId="4" borderId="13" xfId="0" applyNumberFormat="1" applyFill="1" applyBorder="1"/>
    <xf numFmtId="164" fontId="0" fillId="4" borderId="10" xfId="0" applyNumberFormat="1" applyFill="1" applyBorder="1"/>
    <xf numFmtId="164" fontId="0" fillId="0" borderId="10" xfId="0" applyNumberFormat="1" applyBorder="1"/>
    <xf numFmtId="164" fontId="0" fillId="4" borderId="11" xfId="0" applyNumberFormat="1" applyFill="1" applyBorder="1"/>
    <xf numFmtId="2" fontId="0" fillId="0" borderId="0" xfId="0" applyNumberFormat="1" applyBorder="1"/>
    <xf numFmtId="164" fontId="0" fillId="4" borderId="2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</a:t>
            </a:r>
            <a:r>
              <a:rPr lang="en-US" baseline="0"/>
              <a:t> class distribution of trees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Analysis!$D$10</c:f>
              <c:strCache>
                <c:ptCount val="1"/>
                <c:pt idx="0">
                  <c:v>FOREST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Analysis!$A$11:$A$15</c:f>
              <c:strCache>
                <c:ptCount val="5"/>
                <c:pt idx="0">
                  <c:v>0-10 </c:v>
                </c:pt>
                <c:pt idx="1">
                  <c:v>10-19.9 </c:v>
                </c:pt>
                <c:pt idx="2">
                  <c:v>20-29.9 </c:v>
                </c:pt>
                <c:pt idx="3">
                  <c:v>30-39.9 </c:v>
                </c:pt>
                <c:pt idx="4">
                  <c:v>40-49.9 </c:v>
                </c:pt>
              </c:strCache>
            </c:strRef>
          </c:cat>
          <c:val>
            <c:numRef>
              <c:f>Analysis!$D$11:$D$16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A-4254-B0AD-DEC600EE4436}"/>
            </c:ext>
          </c:extLst>
        </c:ser>
        <c:ser>
          <c:idx val="1"/>
          <c:order val="1"/>
          <c:tx>
            <c:strRef>
              <c:f>Analysis!$G$10</c:f>
              <c:strCache>
                <c:ptCount val="1"/>
                <c:pt idx="0">
                  <c:v>REFOREST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Analysis!$A$11:$A$15</c:f>
              <c:strCache>
                <c:ptCount val="5"/>
                <c:pt idx="0">
                  <c:v>0-10 </c:v>
                </c:pt>
                <c:pt idx="1">
                  <c:v>10-19.9 </c:v>
                </c:pt>
                <c:pt idx="2">
                  <c:v>20-29.9 </c:v>
                </c:pt>
                <c:pt idx="3">
                  <c:v>30-39.9 </c:v>
                </c:pt>
                <c:pt idx="4">
                  <c:v>40-49.9 </c:v>
                </c:pt>
              </c:strCache>
            </c:strRef>
          </c:cat>
          <c:val>
            <c:numRef>
              <c:f>Analysis!$G$11:$G$16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A-4254-B0AD-DEC600EE4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049912"/>
        <c:axId val="594052208"/>
      </c:barChart>
      <c:catAx>
        <c:axId val="594049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 class (cm</a:t>
                </a:r>
                <a:r>
                  <a:rPr lang="en-US" baseline="0"/>
                  <a:t> DBH)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68338940853865"/>
              <c:y val="0.8508821132560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52208"/>
        <c:crosses val="autoZero"/>
        <c:auto val="0"/>
        <c:lblAlgn val="ctr"/>
        <c:lblOffset val="100"/>
        <c:noMultiLvlLbl val="0"/>
      </c:catAx>
      <c:valAx>
        <c:axId val="59405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4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88523861810341"/>
          <c:y val="0.15238796085068806"/>
          <c:w val="0.24611476138189661"/>
          <c:h val="5.8411623780672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19</xdr:row>
      <xdr:rowOff>133350</xdr:rowOff>
    </xdr:from>
    <xdr:to>
      <xdr:col>7</xdr:col>
      <xdr:colOff>317500</xdr:colOff>
      <xdr:row>37</xdr:row>
      <xdr:rowOff>71967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H30" sqref="H30"/>
    </sheetView>
  </sheetViews>
  <sheetFormatPr defaultRowHeight="12.7" x14ac:dyDescent="0.4"/>
  <cols>
    <col min="1" max="1" width="9.9375" customWidth="1"/>
    <col min="2" max="5" width="15.64453125" customWidth="1"/>
    <col min="6" max="6" width="14.9375" customWidth="1"/>
    <col min="7" max="7" width="15.29296875" customWidth="1"/>
    <col min="8" max="8" width="14.05859375" style="40" customWidth="1"/>
  </cols>
  <sheetData>
    <row r="1" spans="1:8" x14ac:dyDescent="0.4">
      <c r="A1" s="21" t="s">
        <v>24</v>
      </c>
    </row>
    <row r="2" spans="1:8" ht="13" thickBot="1" x14ac:dyDescent="0.45"/>
    <row r="3" spans="1:8" ht="18.7" customHeight="1" thickBot="1" x14ac:dyDescent="0.45">
      <c r="A3" s="22" t="s">
        <v>25</v>
      </c>
      <c r="B3" s="23"/>
      <c r="D3" s="22" t="s">
        <v>28</v>
      </c>
      <c r="E3" s="24"/>
    </row>
    <row r="4" spans="1:8" ht="18.7" customHeight="1" thickBot="1" x14ac:dyDescent="0.45">
      <c r="A4" s="22" t="s">
        <v>26</v>
      </c>
      <c r="B4" s="23" t="s">
        <v>21</v>
      </c>
      <c r="D4" s="22" t="s">
        <v>27</v>
      </c>
      <c r="E4" s="24"/>
    </row>
    <row r="7" spans="1:8" ht="15" thickBot="1" x14ac:dyDescent="0.45">
      <c r="A7" s="25" t="s">
        <v>29</v>
      </c>
      <c r="B7" s="25" t="s">
        <v>30</v>
      </c>
      <c r="C7" s="33" t="s">
        <v>31</v>
      </c>
      <c r="D7" s="27" t="s">
        <v>33</v>
      </c>
      <c r="E7" s="25" t="s">
        <v>32</v>
      </c>
      <c r="F7" s="25" t="s">
        <v>33</v>
      </c>
      <c r="G7" s="26" t="s">
        <v>34</v>
      </c>
      <c r="H7" s="41" t="s">
        <v>35</v>
      </c>
    </row>
    <row r="8" spans="1:8" ht="15.45" customHeight="1" thickTop="1" x14ac:dyDescent="0.4">
      <c r="A8" s="34">
        <v>1</v>
      </c>
      <c r="B8" s="35">
        <v>1</v>
      </c>
      <c r="C8" s="46">
        <v>5</v>
      </c>
      <c r="D8" s="42">
        <f>C8^2</f>
        <v>25</v>
      </c>
      <c r="E8" s="50">
        <v>10</v>
      </c>
      <c r="F8" s="42">
        <f>E8^2</f>
        <v>100</v>
      </c>
      <c r="G8" s="53">
        <v>20</v>
      </c>
      <c r="H8" s="42">
        <f>PI()*(G8/2)^2</f>
        <v>314.15926535897933</v>
      </c>
    </row>
    <row r="9" spans="1:8" ht="15.45" customHeight="1" x14ac:dyDescent="0.4">
      <c r="A9" s="36"/>
      <c r="B9" s="37">
        <v>2</v>
      </c>
      <c r="C9" s="47"/>
      <c r="D9" s="43"/>
      <c r="E9" s="47"/>
      <c r="F9" s="43"/>
      <c r="G9" s="54"/>
      <c r="H9" s="43"/>
    </row>
    <row r="10" spans="1:8" ht="15.45" customHeight="1" x14ac:dyDescent="0.4">
      <c r="A10" s="36"/>
      <c r="B10" s="37">
        <v>3</v>
      </c>
      <c r="C10" s="47"/>
      <c r="D10" s="43"/>
      <c r="E10" s="47"/>
      <c r="F10" s="43"/>
      <c r="G10" s="54"/>
      <c r="H10" s="43"/>
    </row>
    <row r="11" spans="1:8" ht="15.45" customHeight="1" x14ac:dyDescent="0.4">
      <c r="A11" s="36"/>
      <c r="B11" s="37">
        <v>4</v>
      </c>
      <c r="C11" s="47"/>
      <c r="D11" s="43"/>
      <c r="E11" s="47"/>
      <c r="F11" s="43"/>
      <c r="G11" s="54"/>
      <c r="H11" s="43"/>
    </row>
    <row r="12" spans="1:8" ht="15.45" customHeight="1" x14ac:dyDescent="0.4">
      <c r="A12" s="28">
        <v>2</v>
      </c>
      <c r="B12" s="30">
        <v>1</v>
      </c>
      <c r="C12" s="48"/>
      <c r="D12" s="44"/>
      <c r="E12" s="48"/>
      <c r="F12" s="44"/>
      <c r="G12" s="55"/>
      <c r="H12" s="44"/>
    </row>
    <row r="13" spans="1:8" ht="15.45" customHeight="1" x14ac:dyDescent="0.4">
      <c r="A13" s="28"/>
      <c r="B13" s="30">
        <v>2</v>
      </c>
      <c r="C13" s="48"/>
      <c r="D13" s="44"/>
      <c r="E13" s="48"/>
      <c r="F13" s="44"/>
      <c r="G13" s="55"/>
      <c r="H13" s="44"/>
    </row>
    <row r="14" spans="1:8" ht="15.45" customHeight="1" x14ac:dyDescent="0.4">
      <c r="A14" s="28"/>
      <c r="B14" s="30">
        <v>3</v>
      </c>
      <c r="C14" s="48"/>
      <c r="D14" s="44"/>
      <c r="E14" s="48"/>
      <c r="F14" s="44"/>
      <c r="G14" s="55"/>
      <c r="H14" s="44"/>
    </row>
    <row r="15" spans="1:8" ht="15.45" customHeight="1" x14ac:dyDescent="0.4">
      <c r="A15" s="28"/>
      <c r="B15" s="30">
        <v>4</v>
      </c>
      <c r="C15" s="48"/>
      <c r="D15" s="44"/>
      <c r="E15" s="48"/>
      <c r="F15" s="44"/>
      <c r="G15" s="55"/>
      <c r="H15" s="44"/>
    </row>
    <row r="16" spans="1:8" ht="15.45" customHeight="1" x14ac:dyDescent="0.4">
      <c r="A16" s="36">
        <v>3</v>
      </c>
      <c r="B16" s="37">
        <v>1</v>
      </c>
      <c r="C16" s="47"/>
      <c r="D16" s="43"/>
      <c r="E16" s="47"/>
      <c r="F16" s="43"/>
      <c r="G16" s="54"/>
      <c r="H16" s="43"/>
    </row>
    <row r="17" spans="1:8" ht="15.45" customHeight="1" x14ac:dyDescent="0.4">
      <c r="A17" s="36"/>
      <c r="B17" s="37">
        <v>2</v>
      </c>
      <c r="C17" s="47"/>
      <c r="D17" s="43"/>
      <c r="E17" s="47"/>
      <c r="F17" s="43"/>
      <c r="G17" s="54"/>
      <c r="H17" s="43"/>
    </row>
    <row r="18" spans="1:8" ht="15.45" customHeight="1" x14ac:dyDescent="0.4">
      <c r="A18" s="36"/>
      <c r="B18" s="37">
        <v>3</v>
      </c>
      <c r="C18" s="47"/>
      <c r="D18" s="43"/>
      <c r="E18" s="47"/>
      <c r="F18" s="43"/>
      <c r="G18" s="54"/>
      <c r="H18" s="43"/>
    </row>
    <row r="19" spans="1:8" ht="15.45" customHeight="1" x14ac:dyDescent="0.4">
      <c r="A19" s="36"/>
      <c r="B19" s="37">
        <v>4</v>
      </c>
      <c r="C19" s="47"/>
      <c r="D19" s="43"/>
      <c r="E19" s="47"/>
      <c r="F19" s="43"/>
      <c r="G19" s="54"/>
      <c r="H19" s="43"/>
    </row>
    <row r="20" spans="1:8" ht="15.45" customHeight="1" x14ac:dyDescent="0.4">
      <c r="A20" s="28">
        <v>4</v>
      </c>
      <c r="B20" s="30">
        <v>1</v>
      </c>
      <c r="C20" s="48"/>
      <c r="D20" s="44"/>
      <c r="E20" s="48"/>
      <c r="F20" s="44"/>
      <c r="G20" s="54"/>
      <c r="H20" s="44"/>
    </row>
    <row r="21" spans="1:8" ht="15.45" customHeight="1" x14ac:dyDescent="0.4">
      <c r="A21" s="28"/>
      <c r="B21" s="30">
        <v>2</v>
      </c>
      <c r="C21" s="48"/>
      <c r="D21" s="44"/>
      <c r="E21" s="48"/>
      <c r="F21" s="44"/>
      <c r="G21" s="54"/>
      <c r="H21" s="44"/>
    </row>
    <row r="22" spans="1:8" ht="15.45" customHeight="1" x14ac:dyDescent="0.4">
      <c r="A22" s="28"/>
      <c r="B22" s="30">
        <v>3</v>
      </c>
      <c r="C22" s="48"/>
      <c r="D22" s="44"/>
      <c r="E22" s="48"/>
      <c r="F22" s="44"/>
      <c r="G22" s="54"/>
      <c r="H22" s="44"/>
    </row>
    <row r="23" spans="1:8" ht="15.45" customHeight="1" x14ac:dyDescent="0.4">
      <c r="A23" s="28"/>
      <c r="B23" s="30">
        <v>4</v>
      </c>
      <c r="C23" s="48"/>
      <c r="D23" s="44"/>
      <c r="E23" s="48"/>
      <c r="F23" s="44"/>
      <c r="G23" s="54"/>
      <c r="H23" s="44"/>
    </row>
    <row r="24" spans="1:8" ht="15.45" customHeight="1" x14ac:dyDescent="0.4">
      <c r="A24" s="36">
        <v>5</v>
      </c>
      <c r="B24" s="37">
        <v>1</v>
      </c>
      <c r="C24" s="47"/>
      <c r="D24" s="43"/>
      <c r="E24" s="47"/>
      <c r="F24" s="43"/>
      <c r="G24" s="54"/>
      <c r="H24" s="43"/>
    </row>
    <row r="25" spans="1:8" ht="15.45" customHeight="1" x14ac:dyDescent="0.4">
      <c r="A25" s="36"/>
      <c r="B25" s="37">
        <v>2</v>
      </c>
      <c r="C25" s="47"/>
      <c r="D25" s="43"/>
      <c r="E25" s="47"/>
      <c r="F25" s="43"/>
      <c r="G25" s="54"/>
      <c r="H25" s="43"/>
    </row>
    <row r="26" spans="1:8" ht="15.45" customHeight="1" x14ac:dyDescent="0.4">
      <c r="A26" s="36"/>
      <c r="B26" s="37">
        <v>3</v>
      </c>
      <c r="C26" s="47"/>
      <c r="D26" s="43"/>
      <c r="E26" s="47"/>
      <c r="F26" s="43"/>
      <c r="G26" s="54"/>
      <c r="H26" s="43"/>
    </row>
    <row r="27" spans="1:8" ht="15.45" customHeight="1" thickBot="1" x14ac:dyDescent="0.45">
      <c r="A27" s="38"/>
      <c r="B27" s="39">
        <v>4</v>
      </c>
      <c r="C27" s="49"/>
      <c r="D27" s="43"/>
      <c r="E27" s="51"/>
      <c r="F27" s="52"/>
      <c r="G27" s="58"/>
      <c r="H27" s="43"/>
    </row>
    <row r="28" spans="1:8" ht="15.45" customHeight="1" thickTop="1" thickBot="1" x14ac:dyDescent="0.45">
      <c r="A28" s="21" t="s">
        <v>41</v>
      </c>
      <c r="C28" s="31" t="s">
        <v>37</v>
      </c>
      <c r="D28" s="45"/>
      <c r="E28" s="31" t="s">
        <v>37</v>
      </c>
      <c r="F28" s="45"/>
      <c r="G28" s="31" t="s">
        <v>42</v>
      </c>
      <c r="H28" s="45"/>
    </row>
    <row r="29" spans="1:8" ht="15.45" customHeight="1" thickTop="1" thickBot="1" x14ac:dyDescent="0.45">
      <c r="A29">
        <f>COUNT(A8:A27)</f>
        <v>5</v>
      </c>
      <c r="C29" s="31" t="s">
        <v>38</v>
      </c>
      <c r="D29" s="29"/>
      <c r="E29" s="31" t="s">
        <v>39</v>
      </c>
      <c r="F29" s="29"/>
      <c r="G29" s="31" t="s">
        <v>43</v>
      </c>
      <c r="H29" s="45"/>
    </row>
    <row r="30" spans="1:8" ht="15.45" customHeight="1" thickTop="1" thickBot="1" x14ac:dyDescent="0.45">
      <c r="C30" s="31" t="s">
        <v>36</v>
      </c>
      <c r="D30" s="29"/>
      <c r="E30" s="31" t="s">
        <v>40</v>
      </c>
      <c r="F30" s="29"/>
      <c r="G30" s="31" t="s">
        <v>44</v>
      </c>
      <c r="H30" s="45"/>
    </row>
    <row r="31" spans="1:8" ht="15.45" customHeight="1" thickTop="1" x14ac:dyDescent="0.4">
      <c r="G31" s="32"/>
      <c r="H31" s="57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H28" sqref="H28:H30"/>
    </sheetView>
  </sheetViews>
  <sheetFormatPr defaultRowHeight="12.7" x14ac:dyDescent="0.4"/>
  <cols>
    <col min="1" max="1" width="9.9375" customWidth="1"/>
    <col min="2" max="5" width="15.64453125" customWidth="1"/>
    <col min="6" max="6" width="14.9375" customWidth="1"/>
    <col min="7" max="7" width="15.29296875" customWidth="1"/>
    <col min="8" max="8" width="14.05859375" style="40" customWidth="1"/>
  </cols>
  <sheetData>
    <row r="1" spans="1:8" x14ac:dyDescent="0.4">
      <c r="A1" s="21" t="s">
        <v>24</v>
      </c>
    </row>
    <row r="2" spans="1:8" ht="13" thickBot="1" x14ac:dyDescent="0.45"/>
    <row r="3" spans="1:8" ht="18.7" customHeight="1" thickBot="1" x14ac:dyDescent="0.45">
      <c r="A3" s="22" t="s">
        <v>25</v>
      </c>
      <c r="B3" s="23"/>
      <c r="D3" s="22" t="s">
        <v>28</v>
      </c>
      <c r="E3" s="24"/>
    </row>
    <row r="4" spans="1:8" ht="18.7" customHeight="1" thickBot="1" x14ac:dyDescent="0.45">
      <c r="A4" s="22" t="s">
        <v>26</v>
      </c>
      <c r="B4" s="23" t="s">
        <v>45</v>
      </c>
      <c r="D4" s="22" t="s">
        <v>27</v>
      </c>
      <c r="E4" s="24"/>
    </row>
    <row r="7" spans="1:8" ht="15" thickBot="1" x14ac:dyDescent="0.45">
      <c r="A7" s="25" t="s">
        <v>29</v>
      </c>
      <c r="B7" s="25" t="s">
        <v>30</v>
      </c>
      <c r="C7" s="33" t="s">
        <v>31</v>
      </c>
      <c r="D7" s="27" t="s">
        <v>33</v>
      </c>
      <c r="E7" s="25" t="s">
        <v>32</v>
      </c>
      <c r="F7" s="25" t="s">
        <v>33</v>
      </c>
      <c r="G7" s="26" t="s">
        <v>34</v>
      </c>
      <c r="H7" s="41" t="s">
        <v>35</v>
      </c>
    </row>
    <row r="8" spans="1:8" ht="15.45" customHeight="1" thickTop="1" x14ac:dyDescent="0.4">
      <c r="A8" s="34">
        <v>1</v>
      </c>
      <c r="B8" s="35">
        <v>1</v>
      </c>
      <c r="C8" s="46">
        <v>5</v>
      </c>
      <c r="D8" s="42">
        <f>C8^2</f>
        <v>25</v>
      </c>
      <c r="E8" s="50">
        <v>10</v>
      </c>
      <c r="F8" s="42">
        <f>E8^2</f>
        <v>100</v>
      </c>
      <c r="G8" s="53">
        <v>20</v>
      </c>
      <c r="H8" s="42">
        <f>PI()*(G8/2)^2</f>
        <v>314.15926535897933</v>
      </c>
    </row>
    <row r="9" spans="1:8" ht="15.45" customHeight="1" x14ac:dyDescent="0.4">
      <c r="A9" s="36"/>
      <c r="B9" s="37">
        <v>2</v>
      </c>
      <c r="C9" s="47"/>
      <c r="D9" s="43"/>
      <c r="E9" s="47"/>
      <c r="F9" s="43"/>
      <c r="G9" s="54"/>
      <c r="H9" s="43"/>
    </row>
    <row r="10" spans="1:8" ht="15.45" customHeight="1" x14ac:dyDescent="0.4">
      <c r="A10" s="36"/>
      <c r="B10" s="37">
        <v>3</v>
      </c>
      <c r="C10" s="47"/>
      <c r="D10" s="43"/>
      <c r="E10" s="47"/>
      <c r="F10" s="43"/>
      <c r="G10" s="54"/>
      <c r="H10" s="43"/>
    </row>
    <row r="11" spans="1:8" ht="15.45" customHeight="1" x14ac:dyDescent="0.4">
      <c r="A11" s="36"/>
      <c r="B11" s="37">
        <v>4</v>
      </c>
      <c r="C11" s="47"/>
      <c r="D11" s="43"/>
      <c r="E11" s="47"/>
      <c r="F11" s="43"/>
      <c r="G11" s="54"/>
      <c r="H11" s="43"/>
    </row>
    <row r="12" spans="1:8" ht="15.45" customHeight="1" x14ac:dyDescent="0.4">
      <c r="A12" s="28">
        <v>2</v>
      </c>
      <c r="B12" s="30">
        <v>1</v>
      </c>
      <c r="C12" s="48"/>
      <c r="D12" s="44"/>
      <c r="E12" s="48"/>
      <c r="F12" s="44"/>
      <c r="G12" s="55"/>
      <c r="H12" s="44"/>
    </row>
    <row r="13" spans="1:8" ht="15.45" customHeight="1" x14ac:dyDescent="0.4">
      <c r="A13" s="28"/>
      <c r="B13" s="30">
        <v>2</v>
      </c>
      <c r="C13" s="48"/>
      <c r="D13" s="44"/>
      <c r="E13" s="48"/>
      <c r="F13" s="44"/>
      <c r="G13" s="55"/>
      <c r="H13" s="44"/>
    </row>
    <row r="14" spans="1:8" ht="15.45" customHeight="1" x14ac:dyDescent="0.4">
      <c r="A14" s="28"/>
      <c r="B14" s="30">
        <v>3</v>
      </c>
      <c r="C14" s="48"/>
      <c r="D14" s="44"/>
      <c r="E14" s="48"/>
      <c r="F14" s="44"/>
      <c r="G14" s="55"/>
      <c r="H14" s="44"/>
    </row>
    <row r="15" spans="1:8" ht="15.45" customHeight="1" x14ac:dyDescent="0.4">
      <c r="A15" s="28"/>
      <c r="B15" s="30">
        <v>4</v>
      </c>
      <c r="C15" s="48"/>
      <c r="D15" s="44"/>
      <c r="E15" s="48"/>
      <c r="F15" s="44"/>
      <c r="G15" s="55"/>
      <c r="H15" s="44"/>
    </row>
    <row r="16" spans="1:8" ht="15.45" customHeight="1" x14ac:dyDescent="0.4">
      <c r="A16" s="36">
        <v>3</v>
      </c>
      <c r="B16" s="37">
        <v>1</v>
      </c>
      <c r="C16" s="47"/>
      <c r="D16" s="43"/>
      <c r="E16" s="47"/>
      <c r="F16" s="43"/>
      <c r="G16" s="54"/>
      <c r="H16" s="43"/>
    </row>
    <row r="17" spans="1:8" ht="15.45" customHeight="1" x14ac:dyDescent="0.4">
      <c r="A17" s="36"/>
      <c r="B17" s="37">
        <v>2</v>
      </c>
      <c r="C17" s="47"/>
      <c r="D17" s="43"/>
      <c r="E17" s="47"/>
      <c r="F17" s="43"/>
      <c r="G17" s="54"/>
      <c r="H17" s="43"/>
    </row>
    <row r="18" spans="1:8" ht="15.45" customHeight="1" x14ac:dyDescent="0.4">
      <c r="A18" s="36"/>
      <c r="B18" s="37">
        <v>3</v>
      </c>
      <c r="C18" s="47"/>
      <c r="D18" s="43"/>
      <c r="E18" s="47"/>
      <c r="F18" s="43"/>
      <c r="G18" s="54"/>
      <c r="H18" s="43"/>
    </row>
    <row r="19" spans="1:8" ht="15.45" customHeight="1" x14ac:dyDescent="0.4">
      <c r="A19" s="36"/>
      <c r="B19" s="37">
        <v>4</v>
      </c>
      <c r="C19" s="47"/>
      <c r="D19" s="43"/>
      <c r="E19" s="47"/>
      <c r="F19" s="43"/>
      <c r="G19" s="54"/>
      <c r="H19" s="43"/>
    </row>
    <row r="20" spans="1:8" ht="15.45" customHeight="1" x14ac:dyDescent="0.4">
      <c r="A20" s="28">
        <v>4</v>
      </c>
      <c r="B20" s="30">
        <v>1</v>
      </c>
      <c r="C20" s="48"/>
      <c r="D20" s="44"/>
      <c r="E20" s="48"/>
      <c r="F20" s="44"/>
      <c r="G20" s="55"/>
      <c r="H20" s="44"/>
    </row>
    <row r="21" spans="1:8" ht="15.45" customHeight="1" x14ac:dyDescent="0.4">
      <c r="A21" s="28"/>
      <c r="B21" s="30">
        <v>2</v>
      </c>
      <c r="C21" s="48"/>
      <c r="D21" s="44"/>
      <c r="E21" s="48"/>
      <c r="F21" s="44"/>
      <c r="G21" s="55"/>
      <c r="H21" s="44"/>
    </row>
    <row r="22" spans="1:8" ht="15.45" customHeight="1" x14ac:dyDescent="0.4">
      <c r="A22" s="28"/>
      <c r="B22" s="30">
        <v>3</v>
      </c>
      <c r="C22" s="48"/>
      <c r="D22" s="44"/>
      <c r="E22" s="48"/>
      <c r="F22" s="44"/>
      <c r="G22" s="55"/>
      <c r="H22" s="44"/>
    </row>
    <row r="23" spans="1:8" ht="15.45" customHeight="1" x14ac:dyDescent="0.4">
      <c r="A23" s="28"/>
      <c r="B23" s="30">
        <v>4</v>
      </c>
      <c r="C23" s="48"/>
      <c r="D23" s="44"/>
      <c r="E23" s="48"/>
      <c r="F23" s="44"/>
      <c r="G23" s="55"/>
      <c r="H23" s="44"/>
    </row>
    <row r="24" spans="1:8" ht="15.45" customHeight="1" x14ac:dyDescent="0.4">
      <c r="A24" s="36">
        <v>5</v>
      </c>
      <c r="B24" s="37">
        <v>1</v>
      </c>
      <c r="C24" s="47"/>
      <c r="D24" s="43"/>
      <c r="E24" s="47"/>
      <c r="F24" s="43"/>
      <c r="G24" s="54"/>
      <c r="H24" s="43"/>
    </row>
    <row r="25" spans="1:8" ht="15.45" customHeight="1" x14ac:dyDescent="0.4">
      <c r="A25" s="36"/>
      <c r="B25" s="37">
        <v>2</v>
      </c>
      <c r="C25" s="47"/>
      <c r="D25" s="43"/>
      <c r="E25" s="47"/>
      <c r="F25" s="43"/>
      <c r="G25" s="54"/>
      <c r="H25" s="43"/>
    </row>
    <row r="26" spans="1:8" ht="15.45" customHeight="1" x14ac:dyDescent="0.4">
      <c r="A26" s="36"/>
      <c r="B26" s="37">
        <v>3</v>
      </c>
      <c r="C26" s="47"/>
      <c r="D26" s="43"/>
      <c r="E26" s="47"/>
      <c r="F26" s="43"/>
      <c r="G26" s="54"/>
      <c r="H26" s="43"/>
    </row>
    <row r="27" spans="1:8" ht="15.45" customHeight="1" thickBot="1" x14ac:dyDescent="0.45">
      <c r="A27" s="38"/>
      <c r="B27" s="39">
        <v>4</v>
      </c>
      <c r="C27" s="49"/>
      <c r="D27" s="43"/>
      <c r="E27" s="51"/>
      <c r="F27" s="52"/>
      <c r="G27" s="56"/>
      <c r="H27" s="43"/>
    </row>
    <row r="28" spans="1:8" ht="15.45" customHeight="1" thickTop="1" thickBot="1" x14ac:dyDescent="0.45">
      <c r="A28" s="21" t="s">
        <v>41</v>
      </c>
      <c r="C28" s="31" t="s">
        <v>37</v>
      </c>
      <c r="D28" s="45"/>
      <c r="E28" s="31" t="s">
        <v>37</v>
      </c>
      <c r="F28" s="45"/>
      <c r="G28" s="31" t="s">
        <v>42</v>
      </c>
      <c r="H28" s="45"/>
    </row>
    <row r="29" spans="1:8" ht="15.45" customHeight="1" thickTop="1" thickBot="1" x14ac:dyDescent="0.45">
      <c r="A29">
        <f>COUNT(A8:A27)</f>
        <v>5</v>
      </c>
      <c r="C29" s="31" t="s">
        <v>38</v>
      </c>
      <c r="D29" s="29"/>
      <c r="E29" s="31" t="s">
        <v>39</v>
      </c>
      <c r="F29" s="29"/>
      <c r="G29" s="31" t="s">
        <v>43</v>
      </c>
      <c r="H29" s="45"/>
    </row>
    <row r="30" spans="1:8" ht="15.45" customHeight="1" thickTop="1" thickBot="1" x14ac:dyDescent="0.45">
      <c r="C30" s="31" t="s">
        <v>36</v>
      </c>
      <c r="D30" s="29"/>
      <c r="E30" s="31" t="s">
        <v>40</v>
      </c>
      <c r="F30" s="29"/>
      <c r="G30" s="31" t="s">
        <v>44</v>
      </c>
      <c r="H30" s="45"/>
    </row>
    <row r="31" spans="1:8" ht="15.45" customHeight="1" thickTop="1" x14ac:dyDescent="0.4">
      <c r="G31" s="32"/>
      <c r="H31" s="5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13" sqref="J13"/>
    </sheetView>
  </sheetViews>
  <sheetFormatPr defaultColWidth="8.8203125" defaultRowHeight="11.7" x14ac:dyDescent="0.4"/>
  <cols>
    <col min="1" max="1" width="7.41015625" style="2" customWidth="1"/>
    <col min="2" max="2" width="10.52734375" style="2" customWidth="1"/>
    <col min="3" max="3" width="13.8203125" style="1" customWidth="1"/>
    <col min="4" max="7" width="12.703125" style="1" customWidth="1"/>
    <col min="8" max="8" width="9.703125" style="1" customWidth="1"/>
    <col min="9" max="16384" width="8.8203125" style="1"/>
  </cols>
  <sheetData>
    <row r="1" spans="1:7" x14ac:dyDescent="0.4">
      <c r="A1" s="16" t="s">
        <v>17</v>
      </c>
      <c r="B1" s="16"/>
      <c r="C1" s="16"/>
      <c r="D1" s="16"/>
      <c r="E1" s="16"/>
      <c r="F1" s="16"/>
      <c r="G1" s="16"/>
    </row>
    <row r="2" spans="1:7" ht="17.5" customHeight="1" x14ac:dyDescent="0.4">
      <c r="A2" s="2" t="s">
        <v>0</v>
      </c>
    </row>
    <row r="3" spans="1:7" ht="17.5" customHeight="1" x14ac:dyDescent="0.4">
      <c r="A3" s="2" t="s">
        <v>1</v>
      </c>
    </row>
    <row r="4" spans="1:7" ht="17.5" customHeight="1" x14ac:dyDescent="0.4"/>
    <row r="5" spans="1:7" ht="12" thickBot="1" x14ac:dyDescent="0.45">
      <c r="D5" s="4" t="s">
        <v>21</v>
      </c>
      <c r="F5" s="4" t="s">
        <v>15</v>
      </c>
      <c r="G5" s="4" t="s">
        <v>22</v>
      </c>
    </row>
    <row r="6" spans="1:7" ht="19.5" customHeight="1" thickTop="1" thickBot="1" x14ac:dyDescent="0.45">
      <c r="A6" s="2" t="s">
        <v>20</v>
      </c>
      <c r="D6" s="18">
        <v>20</v>
      </c>
      <c r="G6" s="18">
        <v>20</v>
      </c>
    </row>
    <row r="7" spans="1:7" ht="24.35" customHeight="1" thickBot="1" x14ac:dyDescent="0.45">
      <c r="A7" s="2" t="s">
        <v>18</v>
      </c>
      <c r="D7" s="20">
        <f>RawData_Forest!F30</f>
        <v>0</v>
      </c>
      <c r="E7" s="3"/>
      <c r="G7" s="19">
        <f>RawData_Refor!F30</f>
        <v>0</v>
      </c>
    </row>
    <row r="8" spans="1:7" x14ac:dyDescent="0.4">
      <c r="C8" s="4"/>
      <c r="E8" s="3"/>
      <c r="F8" s="4"/>
    </row>
    <row r="9" spans="1:7" x14ac:dyDescent="0.4">
      <c r="A9" s="4" t="s">
        <v>3</v>
      </c>
      <c r="B9" s="4" t="s">
        <v>2</v>
      </c>
      <c r="C9" s="4" t="s">
        <v>4</v>
      </c>
      <c r="D9" s="4" t="s">
        <v>5</v>
      </c>
      <c r="E9" s="4" t="s">
        <v>2</v>
      </c>
      <c r="F9" s="4" t="s">
        <v>4</v>
      </c>
      <c r="G9" s="4" t="s">
        <v>5</v>
      </c>
    </row>
    <row r="10" spans="1:7" ht="12" thickBot="1" x14ac:dyDescent="0.45">
      <c r="A10" s="4" t="s">
        <v>14</v>
      </c>
      <c r="B10" s="4" t="s">
        <v>16</v>
      </c>
      <c r="C10" s="4" t="s">
        <v>21</v>
      </c>
      <c r="D10" s="4" t="s">
        <v>21</v>
      </c>
      <c r="E10" s="4" t="s">
        <v>16</v>
      </c>
      <c r="F10" s="4" t="s">
        <v>22</v>
      </c>
      <c r="G10" s="4" t="s">
        <v>22</v>
      </c>
    </row>
    <row r="11" spans="1:7" ht="26.5" customHeight="1" thickBot="1" x14ac:dyDescent="0.45">
      <c r="A11" s="1" t="s">
        <v>9</v>
      </c>
      <c r="B11" s="5" t="s">
        <v>19</v>
      </c>
      <c r="C11" s="6" t="s">
        <v>19</v>
      </c>
      <c r="D11" s="20">
        <f>RawData_Forest!D30</f>
        <v>0</v>
      </c>
      <c r="E11" s="5" t="s">
        <v>19</v>
      </c>
      <c r="F11" s="6" t="s">
        <v>19</v>
      </c>
      <c r="G11" s="19">
        <f>RawData_Refor!D30</f>
        <v>0</v>
      </c>
    </row>
    <row r="12" spans="1:7" ht="26.5" customHeight="1" thickBot="1" x14ac:dyDescent="0.4">
      <c r="A12" s="8" t="s">
        <v>10</v>
      </c>
      <c r="B12" s="9">
        <f>COUNTIFS(RawData_Forest!G8:G27,"&gt;=10",RawData_Forest!G8:G27,"&lt;20")</f>
        <v>0</v>
      </c>
      <c r="C12" s="10">
        <f>B12/$D$6</f>
        <v>0</v>
      </c>
      <c r="D12" s="7">
        <f>C12*$D$7</f>
        <v>0</v>
      </c>
      <c r="E12" s="9"/>
      <c r="F12" s="10">
        <f>E12/$G$6</f>
        <v>0</v>
      </c>
      <c r="G12" s="7">
        <f>F12*$G$7</f>
        <v>0</v>
      </c>
    </row>
    <row r="13" spans="1:7" ht="26.5" customHeight="1" thickBot="1" x14ac:dyDescent="0.4">
      <c r="A13" s="1" t="s">
        <v>11</v>
      </c>
      <c r="B13" s="9"/>
      <c r="C13" s="10">
        <f t="shared" ref="C13:C16" si="0">B13/$D$6</f>
        <v>0</v>
      </c>
      <c r="D13" s="7">
        <f t="shared" ref="D13:D16" si="1">C13*$D$7</f>
        <v>0</v>
      </c>
      <c r="E13" s="9"/>
      <c r="F13" s="10">
        <f t="shared" ref="F13:F16" si="2">E13/$G$6</f>
        <v>0</v>
      </c>
      <c r="G13" s="7">
        <f t="shared" ref="G13:G16" si="3">F13*$G$7</f>
        <v>0</v>
      </c>
    </row>
    <row r="14" spans="1:7" ht="26.5" customHeight="1" thickBot="1" x14ac:dyDescent="0.4">
      <c r="A14" s="1" t="s">
        <v>12</v>
      </c>
      <c r="B14" s="9"/>
      <c r="C14" s="10">
        <f t="shared" si="0"/>
        <v>0</v>
      </c>
      <c r="D14" s="7">
        <f t="shared" si="1"/>
        <v>0</v>
      </c>
      <c r="E14" s="9"/>
      <c r="F14" s="10">
        <f t="shared" si="2"/>
        <v>0</v>
      </c>
      <c r="G14" s="7">
        <f t="shared" si="3"/>
        <v>0</v>
      </c>
    </row>
    <row r="15" spans="1:7" ht="26.5" customHeight="1" thickBot="1" x14ac:dyDescent="0.4">
      <c r="A15" s="1" t="s">
        <v>13</v>
      </c>
      <c r="B15" s="9"/>
      <c r="C15" s="10">
        <f t="shared" si="0"/>
        <v>0</v>
      </c>
      <c r="D15" s="7">
        <f t="shared" si="1"/>
        <v>0</v>
      </c>
      <c r="E15" s="9"/>
      <c r="F15" s="10">
        <f t="shared" si="2"/>
        <v>0</v>
      </c>
      <c r="G15" s="7">
        <f t="shared" si="3"/>
        <v>0</v>
      </c>
    </row>
    <row r="16" spans="1:7" ht="26.5" customHeight="1" thickBot="1" x14ac:dyDescent="0.4">
      <c r="A16" s="1" t="s">
        <v>6</v>
      </c>
      <c r="B16" s="9"/>
      <c r="C16" s="10">
        <f t="shared" si="0"/>
        <v>0</v>
      </c>
      <c r="D16" s="7">
        <f t="shared" si="1"/>
        <v>0</v>
      </c>
      <c r="E16" s="17"/>
      <c r="F16" s="10">
        <f t="shared" si="2"/>
        <v>0</v>
      </c>
      <c r="G16" s="7">
        <f t="shared" si="3"/>
        <v>0</v>
      </c>
    </row>
    <row r="18" spans="1:7" ht="20.7" customHeight="1" x14ac:dyDescent="0.4">
      <c r="C18" s="59"/>
      <c r="D18" s="60"/>
      <c r="E18" s="60"/>
      <c r="F18" s="60"/>
      <c r="G18" s="60"/>
    </row>
    <row r="19" spans="1:7" ht="24.6" customHeight="1" x14ac:dyDescent="0.4">
      <c r="D19" s="11"/>
      <c r="E19" s="4" t="s">
        <v>23</v>
      </c>
    </row>
    <row r="21" spans="1:7" x14ac:dyDescent="0.4">
      <c r="B21" s="12"/>
      <c r="C21" s="3"/>
      <c r="D21" s="3"/>
      <c r="E21" s="3"/>
    </row>
    <row r="22" spans="1:7" ht="26.5" customHeight="1" x14ac:dyDescent="0.4">
      <c r="B22" s="12"/>
      <c r="C22" s="3"/>
      <c r="D22" s="3"/>
      <c r="E22" s="3"/>
    </row>
    <row r="23" spans="1:7" ht="26.5" customHeight="1" x14ac:dyDescent="0.4">
      <c r="B23" s="12"/>
      <c r="C23" s="3"/>
      <c r="D23" s="3"/>
      <c r="E23" s="3"/>
    </row>
    <row r="24" spans="1:7" ht="26.5" customHeight="1" x14ac:dyDescent="0.4">
      <c r="B24" s="12"/>
      <c r="C24" s="3"/>
      <c r="D24" s="3"/>
      <c r="E24" s="3"/>
    </row>
    <row r="25" spans="1:7" ht="24" customHeight="1" x14ac:dyDescent="0.4">
      <c r="B25" s="12"/>
      <c r="C25" s="3"/>
      <c r="D25" s="3"/>
      <c r="E25" s="3"/>
    </row>
    <row r="26" spans="1:7" ht="26.25" hidden="1" customHeight="1" x14ac:dyDescent="0.4">
      <c r="B26" s="12"/>
      <c r="C26" s="3"/>
      <c r="D26" s="3"/>
      <c r="E26" s="3"/>
    </row>
    <row r="27" spans="1:7" ht="50.25" customHeight="1" x14ac:dyDescent="0.4">
      <c r="A27" s="13" t="s">
        <v>7</v>
      </c>
      <c r="B27" s="12"/>
      <c r="C27" s="3"/>
      <c r="D27" s="3"/>
      <c r="E27" s="3"/>
    </row>
    <row r="28" spans="1:7" x14ac:dyDescent="0.4">
      <c r="B28" s="12"/>
      <c r="C28" s="3"/>
      <c r="D28" s="3"/>
      <c r="E28" s="3"/>
    </row>
    <row r="29" spans="1:7" x14ac:dyDescent="0.4">
      <c r="B29" s="12"/>
      <c r="C29" s="3"/>
      <c r="D29" s="3"/>
      <c r="E29" s="3"/>
      <c r="F29" s="11"/>
    </row>
    <row r="30" spans="1:7" x14ac:dyDescent="0.4">
      <c r="B30" s="12"/>
      <c r="C30" s="3"/>
      <c r="D30" s="3"/>
      <c r="E30" s="3"/>
    </row>
    <row r="31" spans="1:7" x14ac:dyDescent="0.4">
      <c r="B31" s="12"/>
      <c r="C31" s="3"/>
      <c r="D31" s="3"/>
      <c r="E31" s="3"/>
      <c r="F31" s="3"/>
      <c r="G31" s="3"/>
    </row>
    <row r="32" spans="1:7" x14ac:dyDescent="0.4">
      <c r="B32" s="12"/>
      <c r="C32" s="3"/>
      <c r="D32" s="3"/>
      <c r="E32" s="3"/>
      <c r="F32" s="3"/>
      <c r="G32" s="3"/>
    </row>
    <row r="33" spans="2:7" x14ac:dyDescent="0.4">
      <c r="B33" s="12"/>
      <c r="C33" s="3"/>
      <c r="D33" s="3"/>
      <c r="E33" s="3"/>
      <c r="F33" s="3"/>
      <c r="G33" s="3"/>
    </row>
    <row r="34" spans="2:7" x14ac:dyDescent="0.4">
      <c r="B34" s="12"/>
      <c r="C34" s="3"/>
      <c r="D34" s="3"/>
      <c r="E34" s="3"/>
      <c r="F34" s="3"/>
      <c r="G34" s="3"/>
    </row>
    <row r="35" spans="2:7" x14ac:dyDescent="0.4">
      <c r="B35" s="12"/>
      <c r="C35" s="3"/>
      <c r="D35" s="3"/>
      <c r="E35" s="3"/>
      <c r="F35" s="3"/>
      <c r="G35" s="3"/>
    </row>
    <row r="36" spans="2:7" x14ac:dyDescent="0.4">
      <c r="B36" s="12"/>
      <c r="C36" s="3"/>
      <c r="D36" s="3"/>
      <c r="E36" s="3"/>
      <c r="F36" s="3"/>
      <c r="G36" s="3"/>
    </row>
    <row r="37" spans="2:7" x14ac:dyDescent="0.4">
      <c r="B37" s="12"/>
      <c r="C37" s="3"/>
      <c r="D37" s="3"/>
      <c r="E37" s="3"/>
      <c r="F37" s="3"/>
      <c r="G37" s="3"/>
    </row>
    <row r="38" spans="2:7" ht="12" thickBot="1" x14ac:dyDescent="0.45">
      <c r="B38" s="14"/>
      <c r="C38" s="15"/>
      <c r="D38" s="15"/>
      <c r="E38" s="15"/>
      <c r="F38" s="15"/>
      <c r="G38" s="15"/>
    </row>
    <row r="39" spans="2:7" ht="12" thickTop="1" x14ac:dyDescent="0.4">
      <c r="F39" s="3"/>
      <c r="G39" s="3"/>
    </row>
    <row r="40" spans="2:7" x14ac:dyDescent="0.4">
      <c r="D40" s="2" t="s">
        <v>8</v>
      </c>
      <c r="F40" s="3"/>
      <c r="G40" s="3"/>
    </row>
    <row r="41" spans="2:7" x14ac:dyDescent="0.4">
      <c r="F41" s="3"/>
      <c r="G41" s="3"/>
    </row>
    <row r="42" spans="2:7" x14ac:dyDescent="0.4">
      <c r="F42" s="3"/>
      <c r="G42" s="3"/>
    </row>
    <row r="43" spans="2:7" x14ac:dyDescent="0.4">
      <c r="F43" s="3"/>
      <c r="G43" s="3"/>
    </row>
    <row r="44" spans="2:7" x14ac:dyDescent="0.4">
      <c r="F44" s="3"/>
      <c r="G44" s="3"/>
    </row>
    <row r="45" spans="2:7" x14ac:dyDescent="0.4">
      <c r="F45" s="3"/>
      <c r="G45" s="3"/>
    </row>
    <row r="46" spans="2:7" x14ac:dyDescent="0.4">
      <c r="F46" s="3"/>
      <c r="G46" s="3"/>
    </row>
    <row r="47" spans="2:7" x14ac:dyDescent="0.4">
      <c r="F47" s="3"/>
      <c r="G47" s="3"/>
    </row>
    <row r="48" spans="2:7" x14ac:dyDescent="0.4">
      <c r="F48" s="3"/>
      <c r="G48" s="3"/>
    </row>
  </sheetData>
  <phoneticPr fontId="1" type="noConversion"/>
  <pageMargins left="0.4" right="0.59" top="0.68" bottom="0.5600000000000000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RawData_Forest</vt:lpstr>
      <vt:lpstr>RawData_Refor</vt:lpstr>
      <vt:lpstr>Analysis</vt:lpstr>
      <vt:lpstr>Analysis!Print_Area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Woodward</dc:creator>
  <cp:lastModifiedBy>Catherine Woodward</cp:lastModifiedBy>
  <cp:lastPrinted>2013-02-03T18:48:25Z</cp:lastPrinted>
  <dcterms:created xsi:type="dcterms:W3CDTF">2008-01-31T22:45:58Z</dcterms:created>
  <dcterms:modified xsi:type="dcterms:W3CDTF">2018-02-05T01:41:38Z</dcterms:modified>
</cp:coreProperties>
</file>